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<sst xmlns="http://schemas.openxmlformats.org/spreadsheetml/2006/main" count="70" uniqueCount="56">
  <si>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In conformità alle disposizioni di cui all'art. 22 del d.lgs. 33/2013 "Riordino della disciplina riguardante gli obblighi di pubblicità, trasparenza e diffusione di informazioni da parte delle pubbliche amministrazioni" di seguito si elencano le partecipazioni, anche di minoranza, detenute dalla Chambre, ed i relativi capitali sociali e risultati economici delle ultime tre annualità.</t>
  </si>
  <si>
    <t>Ragione sociale</t>
  </si>
  <si>
    <t>funzioni attribuite e attività svolte in favore dell'amministrazione</t>
  </si>
  <si>
    <t xml:space="preserve">capitale sociale </t>
  </si>
  <si>
    <t>quota nominale posseduta dalla Chambre</t>
  </si>
  <si>
    <t>% quote possedute dalla Chambre</t>
  </si>
  <si>
    <t>durata dell'impegno</t>
  </si>
  <si>
    <t>n. dei rappresentanti dell'Ente negli organi di governo e trattamento economico</t>
  </si>
  <si>
    <t>dati relativi agli incarichi di amministratore della società e trattamento economico</t>
  </si>
  <si>
    <t>risultato economico bilancio 2019</t>
  </si>
  <si>
    <t>IC OUTSOURCING S.C.R.L.</t>
  </si>
  <si>
    <t>Svolge per i propri soci attività di predisposizione, effettuazione e gestione di attività volte all'immagazzinamento e alla movimentazione di archivi cartacei nonché al loro riversamento, conservazione e archiviazione con strumenti ottici. Forniture e servizi di acquisizione ed elaborazione dati. Gestione del patrimonio immobiliare, anche attraverso la gestione logistica amministrativa e funzionale di sedi, uffici di rappresentanza e studi multiservizio e multiuffici, ivi compreso la forma dell'office center</t>
  </si>
  <si>
    <t>fino al 31/12/2050</t>
  </si>
  <si>
    <t>Infocamere S.c.p.A.</t>
  </si>
  <si>
    <t>Gestione nell’interesse e per conto delle Camere di commercio di un sistema informatico nazionale</t>
  </si>
  <si>
    <t>http://www.pubblicamera.infocamere.it/gpub/pubblicazione/111111/4534/pagina-iniziale</t>
  </si>
  <si>
    <t>Borsa Merci Telematica Italiana</t>
  </si>
  <si>
    <t>Centro Estero per l'Internazionalizzazione Piemonte</t>
  </si>
  <si>
    <t>Promozione, sviluppo e sostegno all’internazionalizzazione delle imprese, dell’economia e del territorio del Nord-Ovest</t>
  </si>
  <si>
    <t>fino al 31/12/2056</t>
  </si>
  <si>
    <t>http://www.centroestero.org/it/amministrazione-trasparente-legal.html</t>
  </si>
  <si>
    <t>Ecocerved srl</t>
  </si>
  <si>
    <t>Progettazione, realizzazione, gestione e avvio di sistemi informativi nell’interesse e per conto delle Camere di commercio nonché la produzione, la produzione e la distribuzione di dati relativi all’ambiente ed all’ecologia</t>
  </si>
  <si>
    <t>fino al 2050</t>
  </si>
  <si>
    <t>http://www.ecocerved.it/SocietaTrasparente/Organizzazione</t>
  </si>
  <si>
    <t>DINTEC (Consorzio per l'innovazione tecnologica) s.c.r.l.</t>
  </si>
  <si>
    <t>Supporto nelle azioni a favore delle piccole e medie imprese, ideando, progettando e attuando interventi sui temi dell’innovazione, della qualità nell’agroalimentare e nell’artigianato nonché dei sistemi di gestione della qualità e diffusione della normativa tecnica per incrementare la competitività delle PMI</t>
  </si>
  <si>
    <t>fino al 31/12/2020</t>
  </si>
  <si>
    <t>http://www.dintec.it/P42A0C92S70/Organizzazione.htm</t>
  </si>
  <si>
    <t>Retecamere s.c.r.l. in liquidazione</t>
  </si>
  <si>
    <t>Sviluppo, coordinamento e realizzazione di attività e di servizi per valorizzare e sviluppare progetti, assistenza tecnica, consulenza, formazione, comunicazione e servizi informativi, prevalentemente attraverso il sostegno dell’azione del sistema delle Camere di commercio, con particolare attenzione alle piccole e medie imprese</t>
  </si>
  <si>
    <t>-</t>
  </si>
  <si>
    <t>http://www.retecamere.it/</t>
  </si>
  <si>
    <t>Tecnoservicecamere s.c.p.a.</t>
  </si>
  <si>
    <t>Opera nei settori della progettazione, direzione lavori e sicurezza nei cantieri, global service e facility management, offrendo inoltre un servizio di assistena tecnico-amministrativa volta a curare le procedure burocratiche di appalto</t>
  </si>
  <si>
    <t>http://www.tecnoservicecamere.it/organizzazione</t>
  </si>
  <si>
    <t>INVA S.p.A.</t>
  </si>
  <si>
    <t>Creazione e conduzione di progetti per l’introduzione e l’utilizzo della tecnologia della informazione e della comunicazione (ICT). Impostazione e svolgimento di gare pubbliche a seguito di preciso incarico pubblico per il reperimento di contraenti privati destinati a realizzare i progetti individuati</t>
  </si>
  <si>
    <t>ART. 23 D.P.R 254/2005</t>
  </si>
  <si>
    <t>ELENCO PARTECIPAZIONI POSSEDUTE DALLA CHAMBRE AL 31 DICEMBRE 2015</t>
  </si>
  <si>
    <t>capitale sociale deliberato</t>
  </si>
  <si>
    <t>capitale sociale sottoscritto</t>
  </si>
  <si>
    <t>capitale sociale versato</t>
  </si>
  <si>
    <t>risultato economico bilancio 2014</t>
  </si>
  <si>
    <t>risultato economico bilancio 2013</t>
  </si>
  <si>
    <t>risultato economico bilancio 2012</t>
  </si>
  <si>
    <t>risultato economico bilancio 2011</t>
  </si>
  <si>
    <t>IS.NA.R.T. S.C.P.A.</t>
  </si>
  <si>
    <t>Uniontrasporti s.c. a r.l.</t>
  </si>
  <si>
    <t>Tecno Holding s.p.a.</t>
  </si>
  <si>
    <t>Job camere s.r.l. in liquidazione</t>
  </si>
  <si>
    <t>risultato economico bilancio 2020</t>
  </si>
  <si>
    <t>https://www.icoutsourcing.it/societa-trasparente/</t>
  </si>
  <si>
    <t>https://www.invallee.it/Home</t>
  </si>
  <si>
    <t>oneri gravanti sul bilancio 2021</t>
  </si>
  <si>
    <t>risultato economico bilancio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</si>
</sst>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&quot;€ &quot;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7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7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173" fontId="4" fillId="34" borderId="12" xfId="0" applyNumberFormat="1" applyFont="1" applyFill="1" applyBorder="1" applyAlignment="1">
      <alignment horizontal="right" vertical="center"/>
    </xf>
    <xf numFmtId="172" fontId="4" fillId="34" borderId="12" xfId="0" applyNumberFormat="1" applyFont="1" applyFill="1" applyBorder="1" applyAlignment="1">
      <alignment horizontal="right" vertical="center"/>
    </xf>
    <xf numFmtId="172" fontId="4" fillId="34" borderId="12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5" fillId="34" borderId="10" xfId="36" applyNumberFormat="1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173" fontId="4" fillId="34" borderId="10" xfId="0" applyNumberFormat="1" applyFont="1" applyFill="1" applyBorder="1" applyAlignment="1">
      <alignment horizontal="right" vertical="center"/>
    </xf>
    <xf numFmtId="172" fontId="4" fillId="34" borderId="10" xfId="0" applyNumberFormat="1" applyFont="1" applyFill="1" applyBorder="1" applyAlignment="1">
      <alignment horizontal="right" vertical="center"/>
    </xf>
    <xf numFmtId="172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 wrapText="1"/>
    </xf>
    <xf numFmtId="0" fontId="5" fillId="34" borderId="10" xfId="36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wrapText="1"/>
    </xf>
    <xf numFmtId="0" fontId="8" fillId="33" borderId="13" xfId="0" applyFont="1" applyFill="1" applyBorder="1" applyAlignment="1">
      <alignment/>
    </xf>
    <xf numFmtId="173" fontId="8" fillId="35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33" borderId="13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4" fontId="8" fillId="35" borderId="14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173" fontId="8" fillId="0" borderId="0" xfId="0" applyNumberFormat="1" applyFont="1" applyAlignment="1">
      <alignment/>
    </xf>
    <xf numFmtId="0" fontId="8" fillId="33" borderId="15" xfId="0" applyFont="1" applyFill="1" applyBorder="1" applyAlignment="1">
      <alignment/>
    </xf>
    <xf numFmtId="173" fontId="8" fillId="35" borderId="14" xfId="0" applyNumberFormat="1" applyFont="1" applyFill="1" applyBorder="1" applyAlignment="1">
      <alignment/>
    </xf>
    <xf numFmtId="172" fontId="8" fillId="35" borderId="14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173" fontId="4" fillId="36" borderId="12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76200</xdr:rowOff>
    </xdr:from>
    <xdr:to>
      <xdr:col>6</xdr:col>
      <xdr:colOff>685800</xdr:colOff>
      <xdr:row>0</xdr:row>
      <xdr:rowOff>933450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461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bblicamera.infocamere.it/gpub/pubblicazione/111111/4534/pagina-iniziale" TargetMode="External" /><Relationship Id="rId2" Type="http://schemas.openxmlformats.org/officeDocument/2006/relationships/hyperlink" Target="http://www.centroestero.org/it/amministrazione-trasparente-legal.html" TargetMode="External" /><Relationship Id="rId3" Type="http://schemas.openxmlformats.org/officeDocument/2006/relationships/hyperlink" Target="http://www.ecocerved.it/SocietaTrasparente/Organizzazione" TargetMode="External" /><Relationship Id="rId4" Type="http://schemas.openxmlformats.org/officeDocument/2006/relationships/hyperlink" Target="http://www.dintec.it/P42A0C92S70/Organizzazione.htm" TargetMode="External" /><Relationship Id="rId5" Type="http://schemas.openxmlformats.org/officeDocument/2006/relationships/hyperlink" Target="http://www.retecamere.it/" TargetMode="External" /><Relationship Id="rId6" Type="http://schemas.openxmlformats.org/officeDocument/2006/relationships/hyperlink" Target="http://www.tecnoservicecamere.it/organizzazione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0" zoomScaleNormal="70" zoomScalePageLayoutView="0" workbookViewId="0" topLeftCell="A1">
      <selection activeCell="E8" sqref="E8"/>
    </sheetView>
  </sheetViews>
  <sheetFormatPr defaultColWidth="9.140625" defaultRowHeight="15"/>
  <cols>
    <col min="1" max="1" width="32.57421875" style="0" customWidth="1"/>
    <col min="2" max="2" width="59.28125" style="0" customWidth="1"/>
    <col min="3" max="4" width="19.8515625" style="0" customWidth="1"/>
    <col min="5" max="5" width="19.8515625" style="1" customWidth="1"/>
    <col min="6" max="6" width="23.421875" style="1" customWidth="1"/>
    <col min="7" max="7" width="17.57421875" style="1" customWidth="1"/>
    <col min="8" max="8" width="38.57421875" style="1" customWidth="1"/>
    <col min="9" max="10" width="24.421875" style="1" customWidth="1"/>
    <col min="11" max="11" width="24.421875" style="2" customWidth="1"/>
    <col min="12" max="12" width="24.421875" style="0" customWidth="1"/>
    <col min="13" max="13" width="3.57421875" style="0" customWidth="1"/>
  </cols>
  <sheetData>
    <row r="1" spans="1:12" ht="78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65.2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96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54</v>
      </c>
      <c r="J3" s="5" t="s">
        <v>55</v>
      </c>
      <c r="K3" s="5" t="s">
        <v>51</v>
      </c>
      <c r="L3" s="5" t="s">
        <v>9</v>
      </c>
    </row>
    <row r="4" spans="1:12" ht="159" customHeight="1">
      <c r="A4" s="7" t="s">
        <v>10</v>
      </c>
      <c r="B4" s="8" t="s">
        <v>11</v>
      </c>
      <c r="C4" s="9">
        <v>372000</v>
      </c>
      <c r="D4" s="9">
        <v>0.63</v>
      </c>
      <c r="E4" s="10">
        <v>0.00017204301075268816</v>
      </c>
      <c r="F4" s="11" t="s">
        <v>12</v>
      </c>
      <c r="G4" s="12">
        <v>0</v>
      </c>
      <c r="H4" s="13" t="s">
        <v>52</v>
      </c>
      <c r="I4" s="51">
        <v>37870.05</v>
      </c>
      <c r="J4" s="9">
        <v>243150</v>
      </c>
      <c r="K4" s="9">
        <v>637426</v>
      </c>
      <c r="L4" s="9">
        <v>447610</v>
      </c>
    </row>
    <row r="5" spans="1:12" ht="62.25" customHeight="1">
      <c r="A5" s="15" t="s">
        <v>13</v>
      </c>
      <c r="B5" s="16" t="s">
        <v>14</v>
      </c>
      <c r="C5" s="17">
        <v>17670000</v>
      </c>
      <c r="D5" s="17">
        <v>3.1</v>
      </c>
      <c r="E5" s="18">
        <v>1.7543859649122806E-05</v>
      </c>
      <c r="F5" s="19" t="s">
        <v>12</v>
      </c>
      <c r="G5" s="20">
        <v>0</v>
      </c>
      <c r="H5" s="13" t="s">
        <v>15</v>
      </c>
      <c r="I5" s="51">
        <v>166523.67</v>
      </c>
      <c r="J5" s="21">
        <v>123729</v>
      </c>
      <c r="K5" s="21">
        <v>4280391</v>
      </c>
      <c r="L5" s="9">
        <v>106067</v>
      </c>
    </row>
    <row r="6" spans="1:12" ht="145.5" customHeight="1">
      <c r="A6" s="22" t="s">
        <v>17</v>
      </c>
      <c r="B6" s="16" t="s">
        <v>18</v>
      </c>
      <c r="C6" s="17">
        <v>250000</v>
      </c>
      <c r="D6" s="17">
        <v>2500</v>
      </c>
      <c r="E6" s="18">
        <v>1.03093</v>
      </c>
      <c r="F6" s="19" t="s">
        <v>19</v>
      </c>
      <c r="G6" s="20">
        <v>0</v>
      </c>
      <c r="H6" s="13" t="s">
        <v>20</v>
      </c>
      <c r="I6" s="51">
        <v>10450</v>
      </c>
      <c r="J6" s="21">
        <v>3311</v>
      </c>
      <c r="K6" s="21">
        <v>-83756</v>
      </c>
      <c r="L6" s="9">
        <v>1592</v>
      </c>
    </row>
    <row r="7" spans="1:12" ht="72" customHeight="1">
      <c r="A7" s="15" t="s">
        <v>21</v>
      </c>
      <c r="B7" s="16" t="s">
        <v>22</v>
      </c>
      <c r="C7" s="17">
        <v>2500000</v>
      </c>
      <c r="D7" s="17">
        <v>1000</v>
      </c>
      <c r="E7" s="18">
        <v>0.0409288</v>
      </c>
      <c r="F7" s="19" t="s">
        <v>23</v>
      </c>
      <c r="G7" s="20">
        <v>0</v>
      </c>
      <c r="H7" s="13" t="s">
        <v>24</v>
      </c>
      <c r="I7" s="51">
        <v>24441.12</v>
      </c>
      <c r="J7" s="21">
        <v>215499</v>
      </c>
      <c r="K7" s="21">
        <v>193513</v>
      </c>
      <c r="L7" s="9">
        <v>185153</v>
      </c>
    </row>
    <row r="8" spans="1:12" ht="97.5" customHeight="1">
      <c r="A8" s="22" t="s">
        <v>25</v>
      </c>
      <c r="B8" s="16" t="s">
        <v>26</v>
      </c>
      <c r="C8" s="17">
        <v>551473.09</v>
      </c>
      <c r="D8" s="17">
        <v>890</v>
      </c>
      <c r="E8" s="18">
        <v>0.24729</v>
      </c>
      <c r="F8" s="19" t="s">
        <v>27</v>
      </c>
      <c r="G8" s="20">
        <v>0</v>
      </c>
      <c r="H8" s="13" t="s">
        <v>28</v>
      </c>
      <c r="I8" s="51">
        <v>0</v>
      </c>
      <c r="J8" s="21">
        <v>45146</v>
      </c>
      <c r="K8" s="21">
        <v>51093</v>
      </c>
      <c r="L8" s="9">
        <v>57347</v>
      </c>
    </row>
    <row r="9" spans="1:12" ht="108" customHeight="1">
      <c r="A9" s="15" t="s">
        <v>29</v>
      </c>
      <c r="B9" s="16" t="s">
        <v>30</v>
      </c>
      <c r="C9" s="17">
        <v>242356.34</v>
      </c>
      <c r="D9" s="17">
        <v>500</v>
      </c>
      <c r="E9" s="18">
        <v>0.028173391296468665</v>
      </c>
      <c r="F9" s="19" t="s">
        <v>31</v>
      </c>
      <c r="G9" s="20">
        <v>0</v>
      </c>
      <c r="H9" s="13" t="s">
        <v>32</v>
      </c>
      <c r="I9" s="51">
        <v>0</v>
      </c>
      <c r="J9" s="21">
        <v>33602</v>
      </c>
      <c r="K9" s="14">
        <v>14168</v>
      </c>
      <c r="L9" s="9">
        <v>1437</v>
      </c>
    </row>
    <row r="10" spans="1:12" ht="78.75" customHeight="1">
      <c r="A10" s="15" t="s">
        <v>33</v>
      </c>
      <c r="B10" s="16" t="s">
        <v>34</v>
      </c>
      <c r="C10" s="17">
        <v>1318941</v>
      </c>
      <c r="D10" s="17">
        <v>4059.17</v>
      </c>
      <c r="E10" s="18">
        <v>0.3495076732014548</v>
      </c>
      <c r="F10" s="19" t="s">
        <v>12</v>
      </c>
      <c r="G10" s="20">
        <v>0</v>
      </c>
      <c r="H10" s="23" t="s">
        <v>35</v>
      </c>
      <c r="I10" s="51">
        <v>0</v>
      </c>
      <c r="J10" s="21">
        <v>159934</v>
      </c>
      <c r="K10" s="21">
        <v>216761</v>
      </c>
      <c r="L10" s="9">
        <v>155837</v>
      </c>
    </row>
    <row r="11" spans="1:12" ht="105" customHeight="1">
      <c r="A11" s="15" t="s">
        <v>36</v>
      </c>
      <c r="B11" s="16" t="s">
        <v>37</v>
      </c>
      <c r="C11" s="17">
        <v>5173838</v>
      </c>
      <c r="D11" s="17">
        <v>500</v>
      </c>
      <c r="E11" s="18">
        <v>0.00966400571490642</v>
      </c>
      <c r="F11" s="19" t="s">
        <v>12</v>
      </c>
      <c r="G11" s="20">
        <v>0</v>
      </c>
      <c r="H11" s="13" t="s">
        <v>53</v>
      </c>
      <c r="I11" s="51">
        <v>3050</v>
      </c>
      <c r="J11" s="21">
        <v>367619</v>
      </c>
      <c r="K11" s="21">
        <v>465208</v>
      </c>
      <c r="L11" s="9">
        <v>240682</v>
      </c>
    </row>
    <row r="12" spans="1:9" ht="15.75">
      <c r="A12" s="54"/>
      <c r="B12" s="54"/>
      <c r="C12" s="54"/>
      <c r="H12" s="24"/>
      <c r="I12" s="24"/>
    </row>
    <row r="13" spans="1:3" ht="15">
      <c r="A13" s="25"/>
      <c r="B13" s="25"/>
      <c r="C13" s="25"/>
    </row>
  </sheetData>
  <sheetProtection selectLockedCells="1" selectUnlockedCells="1"/>
  <mergeCells count="3">
    <mergeCell ref="A1:L1"/>
    <mergeCell ref="A2:L2"/>
    <mergeCell ref="A12:C12"/>
  </mergeCells>
  <hyperlinks>
    <hyperlink ref="H5" r:id="rId1" display="http://www.pubblicamera.infocamere.it/gpub/pubblicazione/111111/4534/pagina-iniziale"/>
    <hyperlink ref="H6" r:id="rId2" display="http://www.centroestero.org/it/amministrazione-trasparente-legal.html"/>
    <hyperlink ref="H7" r:id="rId3" display="http://www.ecocerved.it/SocietaTrasparente/Organizzazione"/>
    <hyperlink ref="H8" r:id="rId4" display="http://www.dintec.it/P42A0C92S70/Organizzazione.htm"/>
    <hyperlink ref="H9" r:id="rId5" display="http://www.retecamere.it/"/>
    <hyperlink ref="H10" r:id="rId6" display="http://www.tecnoservicecamere.it/organizzazione"/>
  </hyperlink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50" zoomScaleNormal="50" zoomScalePageLayoutView="0" workbookViewId="0" topLeftCell="A1">
      <selection activeCell="J16" sqref="J16"/>
    </sheetView>
  </sheetViews>
  <sheetFormatPr defaultColWidth="9.140625" defaultRowHeight="15"/>
  <cols>
    <col min="1" max="1" width="24.421875" style="0" customWidth="1"/>
    <col min="2" max="2" width="17.8515625" style="0" customWidth="1"/>
    <col min="3" max="3" width="18.421875" style="0" customWidth="1"/>
    <col min="4" max="4" width="19.28125" style="0" customWidth="1"/>
    <col min="5" max="5" width="10.00390625" style="0" customWidth="1"/>
    <col min="6" max="6" width="11.57421875" style="1" customWidth="1"/>
    <col min="7" max="7" width="13.57421875" style="2" customWidth="1"/>
    <col min="8" max="8" width="16.00390625" style="0" customWidth="1"/>
    <col min="9" max="9" width="15.00390625" style="0" customWidth="1"/>
    <col min="10" max="10" width="14.421875" style="26" customWidth="1"/>
    <col min="11" max="11" width="0" style="0" hidden="1" customWidth="1"/>
  </cols>
  <sheetData>
    <row r="1" spans="1:10" ht="1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ht="65.25" customHeight="1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63.75">
      <c r="A3" s="27" t="s">
        <v>1</v>
      </c>
      <c r="B3" s="28" t="s">
        <v>40</v>
      </c>
      <c r="C3" s="28" t="s">
        <v>41</v>
      </c>
      <c r="D3" s="28" t="s">
        <v>42</v>
      </c>
      <c r="E3" s="29" t="s">
        <v>4</v>
      </c>
      <c r="F3" s="30" t="s">
        <v>5</v>
      </c>
      <c r="G3" s="29" t="s">
        <v>43</v>
      </c>
      <c r="H3" s="29" t="s">
        <v>44</v>
      </c>
      <c r="I3" s="29" t="s">
        <v>45</v>
      </c>
      <c r="J3" s="31" t="s">
        <v>46</v>
      </c>
      <c r="K3" s="32"/>
    </row>
    <row r="4" spans="1:11" ht="15">
      <c r="A4" s="33" t="s">
        <v>10</v>
      </c>
      <c r="B4" s="34">
        <v>372000</v>
      </c>
      <c r="C4" s="34">
        <v>372000</v>
      </c>
      <c r="D4" s="34">
        <v>372000</v>
      </c>
      <c r="E4" s="34">
        <v>0.63</v>
      </c>
      <c r="F4" s="35">
        <f aca="true" t="shared" si="0" ref="F4:F9">100*E4/C4</f>
        <v>0.00016935483870967742</v>
      </c>
      <c r="G4" s="36">
        <v>240723</v>
      </c>
      <c r="H4" s="36">
        <v>465672</v>
      </c>
      <c r="I4" s="36">
        <v>561989</v>
      </c>
      <c r="J4" s="37">
        <v>114657</v>
      </c>
      <c r="K4" s="38"/>
    </row>
    <row r="5" spans="1:11" ht="15">
      <c r="A5" s="33" t="s">
        <v>47</v>
      </c>
      <c r="B5" s="34">
        <v>1046500</v>
      </c>
      <c r="C5" s="34">
        <v>1046500</v>
      </c>
      <c r="D5" s="34">
        <v>1046500</v>
      </c>
      <c r="E5" s="34">
        <v>2038</v>
      </c>
      <c r="F5" s="35">
        <f t="shared" si="0"/>
        <v>0.19474438604873387</v>
      </c>
      <c r="G5" s="36">
        <v>-196662</v>
      </c>
      <c r="H5" s="36">
        <v>2462</v>
      </c>
      <c r="I5" s="37">
        <v>2414</v>
      </c>
      <c r="J5" s="37">
        <v>3693</v>
      </c>
      <c r="K5" s="38"/>
    </row>
    <row r="6" spans="1:11" ht="15">
      <c r="A6" s="33" t="s">
        <v>13</v>
      </c>
      <c r="B6" s="34">
        <v>17670000</v>
      </c>
      <c r="C6" s="34">
        <v>17670000</v>
      </c>
      <c r="D6" s="34">
        <v>17670000</v>
      </c>
      <c r="E6" s="34">
        <v>3.1</v>
      </c>
      <c r="F6" s="35">
        <f t="shared" si="0"/>
        <v>1.7543859649122806E-05</v>
      </c>
      <c r="G6" s="36">
        <v>117195</v>
      </c>
      <c r="H6" s="36">
        <v>1014712</v>
      </c>
      <c r="I6" s="37">
        <v>458155</v>
      </c>
      <c r="J6" s="37">
        <v>756791</v>
      </c>
      <c r="K6" s="38"/>
    </row>
    <row r="7" spans="1:11" ht="15">
      <c r="A7" s="33" t="s">
        <v>16</v>
      </c>
      <c r="B7" s="34">
        <v>2999795.44</v>
      </c>
      <c r="C7" s="34">
        <v>2387372.16</v>
      </c>
      <c r="D7" s="34">
        <v>2387372.16</v>
      </c>
      <c r="E7" s="34">
        <v>2996.2</v>
      </c>
      <c r="F7" s="35">
        <f t="shared" si="0"/>
        <v>0.1255020080321285</v>
      </c>
      <c r="G7" s="36">
        <v>7096</v>
      </c>
      <c r="H7" s="36">
        <v>13599</v>
      </c>
      <c r="I7" s="37">
        <v>48426</v>
      </c>
      <c r="J7" s="37">
        <v>882</v>
      </c>
      <c r="K7" s="38"/>
    </row>
    <row r="8" spans="1:11" ht="26.25">
      <c r="A8" s="39" t="s">
        <v>17</v>
      </c>
      <c r="B8" s="34">
        <v>250000</v>
      </c>
      <c r="C8" s="34">
        <v>250000</v>
      </c>
      <c r="D8" s="34">
        <v>250000</v>
      </c>
      <c r="E8" s="34">
        <v>2500</v>
      </c>
      <c r="F8" s="35">
        <f t="shared" si="0"/>
        <v>1</v>
      </c>
      <c r="G8" s="36">
        <v>8452</v>
      </c>
      <c r="H8" s="36">
        <v>23318</v>
      </c>
      <c r="I8" s="37">
        <v>20551</v>
      </c>
      <c r="J8" s="37">
        <v>2261</v>
      </c>
      <c r="K8" s="38"/>
    </row>
    <row r="9" spans="1:11" ht="15">
      <c r="A9" s="33" t="s">
        <v>21</v>
      </c>
      <c r="B9" s="34">
        <v>2500000</v>
      </c>
      <c r="C9" s="34">
        <v>2500000</v>
      </c>
      <c r="D9" s="34">
        <v>2500000</v>
      </c>
      <c r="E9" s="34">
        <v>1019</v>
      </c>
      <c r="F9" s="35">
        <f t="shared" si="0"/>
        <v>0.04076</v>
      </c>
      <c r="G9" s="36">
        <v>404046</v>
      </c>
      <c r="H9" s="36">
        <v>247482</v>
      </c>
      <c r="I9" s="37">
        <v>320966</v>
      </c>
      <c r="J9" s="37">
        <v>214721</v>
      </c>
      <c r="K9" s="38"/>
    </row>
    <row r="10" spans="1:11" s="42" customFormat="1" ht="15">
      <c r="A10" s="33" t="s">
        <v>48</v>
      </c>
      <c r="B10" s="34">
        <v>772867.22</v>
      </c>
      <c r="C10" s="34">
        <v>772867.22</v>
      </c>
      <c r="D10" s="34">
        <v>772867.22</v>
      </c>
      <c r="E10" s="34">
        <v>631.15</v>
      </c>
      <c r="F10" s="35">
        <v>0.09</v>
      </c>
      <c r="G10" s="36">
        <v>-49377</v>
      </c>
      <c r="H10" s="36">
        <v>12370</v>
      </c>
      <c r="I10" s="40">
        <v>15805</v>
      </c>
      <c r="J10" s="40">
        <v>13441</v>
      </c>
      <c r="K10" s="41"/>
    </row>
    <row r="11" spans="1:11" ht="26.25">
      <c r="A11" s="39" t="s">
        <v>25</v>
      </c>
      <c r="B11" s="34">
        <v>551473.09</v>
      </c>
      <c r="C11" s="34">
        <v>551473.09</v>
      </c>
      <c r="D11" s="34">
        <v>551473.09</v>
      </c>
      <c r="E11" s="34">
        <v>914.09</v>
      </c>
      <c r="F11" s="35">
        <f aca="true" t="shared" si="1" ref="F11:F16">100*E11/C11</f>
        <v>0.16575423471705575</v>
      </c>
      <c r="G11" s="36">
        <v>-234037</v>
      </c>
      <c r="H11" s="36">
        <v>38565</v>
      </c>
      <c r="I11" s="37">
        <v>95721</v>
      </c>
      <c r="J11" s="37">
        <v>121552</v>
      </c>
      <c r="K11" s="38"/>
    </row>
    <row r="12" spans="1:11" ht="15">
      <c r="A12" s="33" t="s">
        <v>29</v>
      </c>
      <c r="B12" s="43">
        <v>242356.34</v>
      </c>
      <c r="C12" s="43">
        <v>242356.34</v>
      </c>
      <c r="D12" s="43">
        <v>240991.35</v>
      </c>
      <c r="E12" s="34">
        <v>68.28</v>
      </c>
      <c r="F12" s="35">
        <f t="shared" si="1"/>
        <v>0.028173391296468665</v>
      </c>
      <c r="G12" s="36">
        <v>30755</v>
      </c>
      <c r="H12" s="44">
        <v>-1060287</v>
      </c>
      <c r="I12" s="37">
        <v>-827477</v>
      </c>
      <c r="J12" s="37">
        <v>-625028</v>
      </c>
      <c r="K12" s="38"/>
    </row>
    <row r="13" spans="1:11" ht="15">
      <c r="A13" s="33" t="s">
        <v>33</v>
      </c>
      <c r="B13" s="34">
        <v>1318941</v>
      </c>
      <c r="C13" s="34">
        <v>1318941</v>
      </c>
      <c r="D13" s="34">
        <v>1318941</v>
      </c>
      <c r="E13" s="34">
        <v>4609.8</v>
      </c>
      <c r="F13" s="35">
        <f t="shared" si="1"/>
        <v>0.3495076732014548</v>
      </c>
      <c r="G13" s="36">
        <v>71616</v>
      </c>
      <c r="H13" s="40">
        <v>258369</v>
      </c>
      <c r="I13" s="37">
        <v>417207</v>
      </c>
      <c r="J13" s="37">
        <v>144589</v>
      </c>
      <c r="K13" s="45"/>
    </row>
    <row r="14" spans="1:11" ht="15">
      <c r="A14" s="46" t="s">
        <v>49</v>
      </c>
      <c r="B14" s="47">
        <v>25000000</v>
      </c>
      <c r="C14" s="47">
        <v>25000000</v>
      </c>
      <c r="D14" s="47">
        <v>25000000</v>
      </c>
      <c r="E14" s="47">
        <v>0.39</v>
      </c>
      <c r="F14" s="48">
        <f t="shared" si="1"/>
        <v>1.56E-06</v>
      </c>
      <c r="G14" s="36">
        <v>7241003</v>
      </c>
      <c r="H14" s="44">
        <v>3791501</v>
      </c>
      <c r="I14" s="49">
        <v>11389263</v>
      </c>
      <c r="J14" s="49">
        <v>8289587</v>
      </c>
      <c r="K14" s="38"/>
    </row>
    <row r="15" spans="1:11" ht="15">
      <c r="A15" s="50" t="s">
        <v>50</v>
      </c>
      <c r="B15" s="34">
        <v>600000</v>
      </c>
      <c r="C15" s="34">
        <v>600000</v>
      </c>
      <c r="D15" s="34">
        <v>600000</v>
      </c>
      <c r="E15" s="34">
        <v>1.13</v>
      </c>
      <c r="F15" s="35">
        <f t="shared" si="1"/>
        <v>0.00018833333333333332</v>
      </c>
      <c r="G15" s="36">
        <v>167868</v>
      </c>
      <c r="H15" s="36">
        <v>209444</v>
      </c>
      <c r="I15" s="37">
        <v>613370</v>
      </c>
      <c r="J15" s="37">
        <v>772394</v>
      </c>
      <c r="K15" s="38"/>
    </row>
    <row r="16" spans="1:10" ht="15">
      <c r="A16" s="50" t="s">
        <v>36</v>
      </c>
      <c r="B16" s="34">
        <v>5100000</v>
      </c>
      <c r="C16" s="34">
        <v>5100000</v>
      </c>
      <c r="D16" s="34">
        <v>5100000</v>
      </c>
      <c r="E16" s="34">
        <v>500</v>
      </c>
      <c r="F16" s="35">
        <f t="shared" si="1"/>
        <v>0.00980392156862745</v>
      </c>
      <c r="G16" s="36">
        <v>6278</v>
      </c>
      <c r="H16" s="36">
        <v>-412058</v>
      </c>
      <c r="I16" s="37">
        <v>159831</v>
      </c>
      <c r="J16" s="37">
        <v>425374</v>
      </c>
    </row>
    <row r="17" spans="1:4" ht="15">
      <c r="A17" s="54"/>
      <c r="B17" s="54"/>
      <c r="C17" s="54"/>
      <c r="D17" s="25"/>
    </row>
    <row r="18" spans="1:4" ht="15">
      <c r="A18" s="25"/>
      <c r="B18" s="25"/>
      <c r="C18" s="25"/>
      <c r="D18" s="25"/>
    </row>
  </sheetData>
  <sheetProtection selectLockedCells="1" selectUnlockedCells="1"/>
  <mergeCells count="3">
    <mergeCell ref="A1:J1"/>
    <mergeCell ref="A2:K2"/>
    <mergeCell ref="A17:C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Perosillo</dc:creator>
  <cp:keywords/>
  <dc:description/>
  <cp:lastModifiedBy>Fabrizio Perosillo</cp:lastModifiedBy>
  <dcterms:created xsi:type="dcterms:W3CDTF">2023-06-07T13:21:16Z</dcterms:created>
  <dcterms:modified xsi:type="dcterms:W3CDTF">2023-06-07T13:21:16Z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